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8800" windowHeight="125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<sst xmlns="http://schemas.openxmlformats.org/spreadsheetml/2006/main" count="135" uniqueCount="106">
  <si>
    <t>2022年度预算项目绩效自评表</t>
  </si>
  <si>
    <t>绩效指标表主键</t>
  </si>
  <si>
    <t>一级指标id</t>
  </si>
  <si>
    <t>二级指标id</t>
  </si>
  <si>
    <t>指标确定依据</t>
  </si>
  <si>
    <t>一、基本情况</t>
  </si>
  <si>
    <t>项目名称</t>
  </si>
  <si>
    <t>2021年中央动物防疫补助经费</t>
  </si>
  <si>
    <t>项目级次</t>
  </si>
  <si>
    <t>本级</t>
  </si>
  <si>
    <t>实施主管单位</t>
  </si>
  <si>
    <t>326001 - 唐山市曹妃甸区农业农村局本级</t>
  </si>
  <si>
    <t>金额单位</t>
  </si>
  <si>
    <t>万元</t>
  </si>
  <si>
    <t>二、预算执行情况</t>
  </si>
  <si>
    <t>预算安排情况(调整后)</t>
  </si>
  <si>
    <t>资金到位情况</t>
  </si>
  <si>
    <t>资金执行情况</t>
  </si>
  <si>
    <t>预算执行进度(%)</t>
  </si>
  <si>
    <t>预算数</t>
  </si>
  <si>
    <t>到位数</t>
  </si>
  <si>
    <t>执行数</t>
  </si>
  <si>
    <t>其中:财政资金</t>
  </si>
  <si>
    <t>其他</t>
  </si>
  <si>
    <t>三、目标完成情况</t>
  </si>
  <si>
    <t>年度预期目标</t>
  </si>
  <si>
    <t>具体完成情况</t>
  </si>
  <si>
    <t>总体完成率(%)</t>
  </si>
  <si>
    <t>对防疫员进行补助，确保动物疫情防控到位，减少农户损失。</t>
  </si>
  <si>
    <t>0cca3370-7bbb-1ea2-b064-0aad63143df5</t>
  </si>
  <si>
    <t>目标1</t>
  </si>
  <si>
    <t>b3b194f1-17e4-4312-81bd-54834d81ab00</t>
  </si>
  <si>
    <t>四、年度绩效        指标完成情况</t>
  </si>
  <si>
    <t>一级指标</t>
  </si>
  <si>
    <t>二级指标</t>
  </si>
  <si>
    <t>三级指标</t>
  </si>
  <si>
    <t>指标说明</t>
  </si>
  <si>
    <t>指标分值</t>
  </si>
  <si>
    <t>预期指标值</t>
  </si>
  <si>
    <t>单项指标实际完成值</t>
  </si>
  <si>
    <t>单项指标完成情况</t>
  </si>
  <si>
    <t>自评得分</t>
  </si>
  <si>
    <t>符号</t>
  </si>
  <si>
    <t>值</t>
  </si>
  <si>
    <t>单位(文字描述)</t>
  </si>
  <si>
    <t>产出指标</t>
  </si>
  <si>
    <t>数量指标</t>
  </si>
  <si>
    <t>印制计划完成量</t>
  </si>
  <si>
    <t>≥</t>
  </si>
  <si>
    <t>百分数</t>
  </si>
  <si>
    <t>印制计划完成92%</t>
  </si>
  <si>
    <t>完成</t>
  </si>
  <si>
    <t>0780e060-4c0c-c74c-4fb9-5c088f3be77f</t>
  </si>
  <si>
    <t>2d904bd3-df01-4cf4-b34e-c0141ca4a70e</t>
  </si>
  <si>
    <t>1</t>
  </si>
  <si>
    <t>11</t>
  </si>
  <si>
    <t>本单位年初计划</t>
  </si>
  <si>
    <t>质量指标</t>
  </si>
  <si>
    <t>符合标准</t>
  </si>
  <si>
    <t>符合标准率</t>
  </si>
  <si>
    <t>符合标准率97%</t>
  </si>
  <si>
    <t>c8d786ce-3b7a-01fd-32e8-657a49e0660d</t>
  </si>
  <si>
    <t>c554c879-c241-4f00-9dff-aeed206a90fb</t>
  </si>
  <si>
    <t>12</t>
  </si>
  <si>
    <t>时效指标</t>
  </si>
  <si>
    <t>任务完成及时率</t>
  </si>
  <si>
    <t>及时完成</t>
  </si>
  <si>
    <t>及时完成率96%</t>
  </si>
  <si>
    <t>5e2f7862-5f5e-b081-7c3f-7c43625141d7</t>
  </si>
  <si>
    <t>467d2439-3bf9-457f-8022-2b019e2f3e3f</t>
  </si>
  <si>
    <t>13</t>
  </si>
  <si>
    <t>成本指标</t>
  </si>
  <si>
    <t>资金成本</t>
  </si>
  <si>
    <t>资金使用在资金保障范围内</t>
  </si>
  <si>
    <t>=</t>
  </si>
  <si>
    <t>资金成本10万元</t>
  </si>
  <si>
    <t>未完成</t>
  </si>
  <si>
    <t>fee90bb3-d119-9410-66eb-86f79a919f3d</t>
  </si>
  <si>
    <t>41426cda-c3f3-48b7-a861-0e3f3560877f</t>
  </si>
  <si>
    <t>14</t>
  </si>
  <si>
    <t>效益指标</t>
  </si>
  <si>
    <t>可持续影响指标</t>
  </si>
  <si>
    <t>项目持续发挥作用</t>
  </si>
  <si>
    <t>项目持续发挥作用期限增长</t>
  </si>
  <si>
    <t>持续发展作用力提升97%</t>
  </si>
  <si>
    <t>ecf2aaa2-eb48-295d-ab57-e136d350e785</t>
  </si>
  <si>
    <t>ddb2acea-b524-4724-beef-8c099cacdf20</t>
  </si>
  <si>
    <t>2</t>
  </si>
  <si>
    <t>24</t>
  </si>
  <si>
    <t>满意度指标</t>
  </si>
  <si>
    <t>服务对象满意度指标</t>
  </si>
  <si>
    <t>服务满意度</t>
  </si>
  <si>
    <t>满意率99%</t>
  </si>
  <si>
    <t>a403fd1d-16d0-6eab-666f-2c72a5680e6d</t>
  </si>
  <si>
    <t>f0c348dc-ef38-4c9e-890c-5f76c0e5cd09</t>
  </si>
  <si>
    <t>3</t>
  </si>
  <si>
    <t>31</t>
  </si>
  <si>
    <t>预算执行率</t>
  </si>
  <si>
    <t>自评总分</t>
  </si>
  <si>
    <t>五、存在问题         原因及整改措施</t>
  </si>
  <si>
    <t>项目绩效管理不够精细。加强绩效管理意识，提高绩效管理水平。一是强化主体责任意识，将绩效管理与预算执行有机衔接，积极推进预算绩效管理，提升部门预算管理质量、部门绩效管理水平；二是落实绩效管理制度，提升绩效自评质量，参照相关管理制度和操作规程，以部门职能职责和绩效目标为基础，合理细化设置绩效指标，全面反映项目支出效益。</t>
  </si>
  <si>
    <t>填报人:</t>
  </si>
  <si>
    <t>李佳欣</t>
  </si>
  <si>
    <t>联系电话:</t>
  </si>
  <si>
    <t>说明:</t>
  </si>
  <si>
    <t>1.预算项目自评总分由各单项指标的自评得分合计而成，满分为100分。                                      2.实际完成值，即填写某项指标截止预算年度末的完成情况；单项指标完成情况，根据下拉菜单选择“完成”或“未完成”。 3.当年预算未执行，年终预算调减为0或财政收回全部资金的项目，以及当年重复申报或细化为其他项目的，预算数填0，到位数、执行数、指标完成情况、自评得分等其他内容不再填报，直接保存提交。   4.当年预算未执行，年终结转下年的项目，资金执行数填0，绩效指标填“未完成”，自评得分填0；当年预算部分执行，剩余资金结转下年的项目，资金执行数、指标完成情况如实填写，自评得分应小于100分。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  6.“预算执行进度”由系统自动生成，计算公式为：预算执行进度=执行数/预算数*100%；“预算执行率”指标得分为系统自动生成，当“预算执行进度≥95%”时，“预算执行率”指标自评得分自动显示为10分；当“预算执行进度＜95%”时，“预算执行率”指标自评得分=预算执行进度*10。      7.实际完成值与预期指标值在描述上应当具有对应关系，比如某培训项目数量指标预期指标值为≥50人次，实际完成值应当填写实际完成多少人次，不能填完成培训多少场次、培训多少人等。    8.单项指标完成情况与实际完成值应当具有逻辑关系，当实际完成值大于或等于预期指标值时，单项指标完成情况才能填“完成”，否则填“未完成”。     9.当“单项指标完成情况”填“未完成”时，自评得分应小于指标分值。                                         10.由于年初指标值设定明显偏低，造成实际完成值高于预期指标值较多的，应按照偏离度适度调减自评得分。</t>
  </si>
</sst>
</file>

<file path=xl/styles.xml><?xml version="1.0" encoding="utf-8"?>
<styleSheet xmlns="http://schemas.openxmlformats.org/spreadsheetml/2006/main">
  <numFmts count="6">
    <numFmt numFmtId="176" formatCode="_(* #,##0_);_(* \(#,##0\);_(* &quot;-&quot;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0.000000_ "/>
    <numFmt numFmtId="181" formatCode="0.00_ "/>
  </numFmts>
  <fonts count="27">
    <font>
      <sz val="11"/>
      <name val="宋体"/>
      <charset val="134"/>
      <scheme val="minor"/>
    </font>
    <font>
      <b/>
      <sz val="11"/>
      <name val="Arial"/>
      <charset val="134"/>
    </font>
    <font>
      <sz val="11"/>
      <color indexed="0"/>
      <name val="宋体"/>
      <charset val="134"/>
      <scheme val="minor"/>
    </font>
    <font>
      <sz val="18"/>
      <color rgb="FF000000"/>
      <name val="Arial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0"/>
      <name val="Arial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9EFF6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1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8" fontId="7" fillId="0" borderId="0">
      <alignment vertical="top"/>
    </xf>
    <xf numFmtId="0" fontId="8" fillId="3" borderId="0">
      <alignment vertical="top"/>
    </xf>
    <xf numFmtId="0" fontId="9" fillId="4" borderId="2">
      <alignment vertical="top"/>
    </xf>
    <xf numFmtId="179" fontId="7" fillId="0" borderId="0">
      <alignment vertical="top"/>
    </xf>
    <xf numFmtId="176" fontId="7" fillId="0" borderId="0">
      <alignment vertical="top"/>
    </xf>
    <xf numFmtId="0" fontId="8" fillId="5" borderId="0">
      <alignment vertical="top"/>
    </xf>
    <xf numFmtId="0" fontId="10" fillId="6" borderId="0">
      <alignment vertical="top"/>
    </xf>
    <xf numFmtId="177" fontId="7" fillId="0" borderId="0">
      <alignment vertical="top"/>
    </xf>
    <xf numFmtId="0" fontId="11" fillId="7" borderId="0">
      <alignment vertical="top"/>
    </xf>
    <xf numFmtId="0" fontId="12" fillId="0" borderId="0" applyNumberFormat="0" applyFill="0" applyBorder="0" applyAlignment="0" applyProtection="0">
      <alignment vertical="center"/>
    </xf>
    <xf numFmtId="9" fontId="7" fillId="0" borderId="0">
      <alignment vertical="top"/>
    </xf>
    <xf numFmtId="0" fontId="13" fillId="0" borderId="0" applyNumberFormat="0" applyFill="0" applyBorder="0" applyAlignment="0" applyProtection="0">
      <alignment vertical="center"/>
    </xf>
    <xf numFmtId="0" fontId="7" fillId="8" borderId="3">
      <alignment vertical="top"/>
    </xf>
    <xf numFmtId="0" fontId="11" fillId="9" borderId="0">
      <alignment vertical="top"/>
    </xf>
    <xf numFmtId="0" fontId="14" fillId="0" borderId="0">
      <alignment vertical="top"/>
    </xf>
    <xf numFmtId="0" fontId="15" fillId="0" borderId="0">
      <alignment vertical="top"/>
    </xf>
    <xf numFmtId="0" fontId="16" fillId="0" borderId="0">
      <alignment vertical="top"/>
    </xf>
    <xf numFmtId="0" fontId="17" fillId="0" borderId="0">
      <alignment vertical="top"/>
    </xf>
    <xf numFmtId="0" fontId="18" fillId="0" borderId="4">
      <alignment vertical="top"/>
    </xf>
    <xf numFmtId="0" fontId="19" fillId="0" borderId="5">
      <alignment vertical="top"/>
    </xf>
    <xf numFmtId="0" fontId="11" fillId="10" borderId="0">
      <alignment vertical="top"/>
    </xf>
    <xf numFmtId="0" fontId="14" fillId="0" borderId="6">
      <alignment vertical="top"/>
    </xf>
    <xf numFmtId="0" fontId="11" fillId="11" borderId="0">
      <alignment vertical="top"/>
    </xf>
    <xf numFmtId="0" fontId="20" fillId="12" borderId="7">
      <alignment vertical="top"/>
    </xf>
    <xf numFmtId="0" fontId="21" fillId="12" borderId="2">
      <alignment vertical="top"/>
    </xf>
    <xf numFmtId="0" fontId="22" fillId="13" borderId="8">
      <alignment vertical="top"/>
    </xf>
    <xf numFmtId="0" fontId="8" fillId="14" borderId="0">
      <alignment vertical="top"/>
    </xf>
    <xf numFmtId="0" fontId="11" fillId="15" borderId="0">
      <alignment vertical="top"/>
    </xf>
    <xf numFmtId="0" fontId="23" fillId="0" borderId="9">
      <alignment vertical="top"/>
    </xf>
    <xf numFmtId="0" fontId="24" fillId="0" borderId="10">
      <alignment vertical="top"/>
    </xf>
    <xf numFmtId="0" fontId="25" fillId="16" borderId="0">
      <alignment vertical="top"/>
    </xf>
    <xf numFmtId="0" fontId="26" fillId="17" borderId="0">
      <alignment vertical="top"/>
    </xf>
    <xf numFmtId="0" fontId="8" fillId="18" borderId="0">
      <alignment vertical="top"/>
    </xf>
    <xf numFmtId="0" fontId="11" fillId="19" borderId="0">
      <alignment vertical="top"/>
    </xf>
    <xf numFmtId="0" fontId="8" fillId="20" borderId="0">
      <alignment vertical="top"/>
    </xf>
    <xf numFmtId="0" fontId="8" fillId="21" borderId="0">
      <alignment vertical="top"/>
    </xf>
    <xf numFmtId="0" fontId="8" fillId="22" borderId="0">
      <alignment vertical="top"/>
    </xf>
    <xf numFmtId="0" fontId="8" fillId="23" borderId="0">
      <alignment vertical="top"/>
    </xf>
    <xf numFmtId="0" fontId="11" fillId="24" borderId="0">
      <alignment vertical="top"/>
    </xf>
    <xf numFmtId="0" fontId="11" fillId="25" borderId="0">
      <alignment vertical="top"/>
    </xf>
    <xf numFmtId="0" fontId="8" fillId="26" borderId="0">
      <alignment vertical="top"/>
    </xf>
    <xf numFmtId="0" fontId="8" fillId="27" borderId="0">
      <alignment vertical="top"/>
    </xf>
    <xf numFmtId="0" fontId="11" fillId="28" borderId="0">
      <alignment vertical="top"/>
    </xf>
    <xf numFmtId="0" fontId="8" fillId="29" borderId="0">
      <alignment vertical="top"/>
    </xf>
    <xf numFmtId="0" fontId="11" fillId="30" borderId="0">
      <alignment vertical="top"/>
    </xf>
    <xf numFmtId="0" fontId="11" fillId="31" borderId="0">
      <alignment vertical="top"/>
    </xf>
    <xf numFmtId="0" fontId="8" fillId="32" borderId="0">
      <alignment vertical="top"/>
    </xf>
    <xf numFmtId="0" fontId="11" fillId="33" borderId="0">
      <alignment vertical="top"/>
    </xf>
  </cellStyleXfs>
  <cellXfs count="43">
    <xf numFmtId="0" fontId="0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6" fillId="0" borderId="0" xfId="0" applyFont="1" applyAlignment="1">
      <alignment horizontal="center" vertical="top"/>
    </xf>
    <xf numFmtId="180" fontId="2" fillId="0" borderId="0" xfId="0" applyNumberFormat="1" applyFont="1" applyAlignment="1">
      <alignment horizontal="right" vertical="top"/>
    </xf>
    <xf numFmtId="180" fontId="2" fillId="0" borderId="1" xfId="0" applyNumberFormat="1" applyFont="1" applyBorder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top"/>
    </xf>
    <xf numFmtId="2" fontId="2" fillId="0" borderId="0" xfId="0" applyNumberFormat="1" applyFont="1" applyAlignment="1">
      <alignment vertical="top"/>
    </xf>
    <xf numFmtId="181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10" fontId="2" fillId="0" borderId="0" xfId="0" applyNumberFormat="1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top"/>
    </xf>
    <xf numFmtId="2" fontId="2" fillId="0" borderId="1" xfId="0" applyNumberFormat="1" applyFont="1" applyBorder="1" applyAlignment="1">
      <alignment horizontal="right" vertical="top"/>
    </xf>
    <xf numFmtId="0" fontId="5" fillId="2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181" fontId="2" fillId="0" borderId="0" xfId="0" applyNumberFormat="1" applyFont="1" applyAlignment="1">
      <alignment horizontal="right" vertical="top"/>
    </xf>
    <xf numFmtId="181" fontId="2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workbookViewId="0">
      <pane ySplit="2" topLeftCell="A3" activePane="bottomLeft" state="frozen"/>
      <selection/>
      <selection pane="bottomLeft" activeCell="A1" sqref="$A1:$XFD1048576"/>
    </sheetView>
  </sheetViews>
  <sheetFormatPr defaultColWidth="8.85833333333333" defaultRowHeight="22.5" customHeight="1"/>
  <cols>
    <col min="1" max="1" width="18.5666666666667" style="1" customWidth="1"/>
    <col min="2" max="3" width="14.2833333333333" style="3" customWidth="1"/>
    <col min="4" max="5" width="21.4333333333333" style="3" customWidth="1"/>
    <col min="6" max="6" width="14.2833333333333" style="3" customWidth="1"/>
    <col min="7" max="7" width="11.4333333333333" style="3" customWidth="1"/>
    <col min="8" max="8" width="10" style="4" customWidth="1"/>
    <col min="9" max="9" width="18.5666666666667" style="3" customWidth="1"/>
    <col min="10" max="11" width="21.4333333333333" style="3" customWidth="1"/>
    <col min="12" max="12" width="18.5666666666667" style="4" customWidth="1"/>
    <col min="13" max="17" width="18.5666666666667" style="3" hidden="1" customWidth="1"/>
  </cols>
  <sheetData>
    <row r="1" ht="18" customHeight="1" spans="1:17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ht="18" customHeight="1" spans="1:17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 t="s">
        <v>1</v>
      </c>
      <c r="O2" s="6" t="s">
        <v>2</v>
      </c>
      <c r="P2" s="6" t="s">
        <v>3</v>
      </c>
      <c r="Q2" s="6" t="s">
        <v>4</v>
      </c>
    </row>
    <row r="3" ht="29" customHeight="1" spans="1:12">
      <c r="A3" s="7" t="s">
        <v>5</v>
      </c>
      <c r="B3" s="1" t="s">
        <v>6</v>
      </c>
      <c r="C3" s="8" t="s">
        <v>7</v>
      </c>
      <c r="D3" s="9"/>
      <c r="E3" s="1" t="s">
        <v>8</v>
      </c>
      <c r="F3" s="7" t="s">
        <v>9</v>
      </c>
      <c r="G3" s="1" t="s">
        <v>10</v>
      </c>
      <c r="H3" s="10"/>
      <c r="I3" s="3" t="s">
        <v>11</v>
      </c>
      <c r="K3" s="1" t="s">
        <v>12</v>
      </c>
      <c r="L3" s="4" t="s">
        <v>13</v>
      </c>
    </row>
    <row r="4" s="1" customFormat="1" customHeight="1" spans="1:13">
      <c r="A4" s="7" t="s">
        <v>14</v>
      </c>
      <c r="B4" s="7" t="s">
        <v>15</v>
      </c>
      <c r="C4" s="7"/>
      <c r="D4" s="7" t="s">
        <v>16</v>
      </c>
      <c r="E4" s="7"/>
      <c r="F4" s="7"/>
      <c r="G4" s="7" t="s">
        <v>17</v>
      </c>
      <c r="H4" s="7"/>
      <c r="I4" s="7"/>
      <c r="J4" s="7"/>
      <c r="K4" s="7" t="s">
        <v>18</v>
      </c>
      <c r="L4" s="7"/>
      <c r="M4" s="11"/>
    </row>
    <row r="5" customHeight="1" spans="1:13">
      <c r="A5" s="11"/>
      <c r="B5" s="1" t="s">
        <v>19</v>
      </c>
      <c r="C5" s="12">
        <v>16.340651</v>
      </c>
      <c r="D5" s="1" t="s">
        <v>20</v>
      </c>
      <c r="E5" s="12">
        <v>16.340651</v>
      </c>
      <c r="F5" s="13"/>
      <c r="G5" s="1" t="s">
        <v>21</v>
      </c>
      <c r="H5" s="10"/>
      <c r="I5" s="12">
        <v>10</v>
      </c>
      <c r="J5" s="13"/>
      <c r="K5" s="30">
        <f>I5/C5</f>
        <v>0.611970722586267</v>
      </c>
      <c r="L5" s="31"/>
      <c r="M5" s="31"/>
    </row>
    <row r="6" customHeight="1" spans="1:13">
      <c r="A6" s="11"/>
      <c r="B6" s="1" t="s">
        <v>22</v>
      </c>
      <c r="C6" s="12">
        <v>16.340651</v>
      </c>
      <c r="D6" s="1" t="s">
        <v>22</v>
      </c>
      <c r="E6" s="12">
        <v>16.340651</v>
      </c>
      <c r="F6" s="13"/>
      <c r="G6" s="1" t="s">
        <v>22</v>
      </c>
      <c r="H6" s="10"/>
      <c r="I6" s="12">
        <v>10</v>
      </c>
      <c r="J6" s="13"/>
      <c r="K6" s="32"/>
      <c r="L6" s="31"/>
      <c r="M6" s="31"/>
    </row>
    <row r="7" customHeight="1" spans="1:13">
      <c r="A7" s="11"/>
      <c r="B7" s="1" t="s">
        <v>23</v>
      </c>
      <c r="C7" s="14">
        <v>0</v>
      </c>
      <c r="D7" s="1" t="s">
        <v>23</v>
      </c>
      <c r="E7" s="14">
        <v>0</v>
      </c>
      <c r="F7" s="15"/>
      <c r="G7" s="1" t="s">
        <v>23</v>
      </c>
      <c r="H7" s="10"/>
      <c r="I7" s="14">
        <v>0</v>
      </c>
      <c r="J7" s="15"/>
      <c r="K7" s="32"/>
      <c r="L7" s="31"/>
      <c r="M7" s="31"/>
    </row>
    <row r="8" s="1" customFormat="1" customHeight="1" spans="1:13">
      <c r="A8" s="7" t="s">
        <v>24</v>
      </c>
      <c r="B8" s="7" t="s">
        <v>25</v>
      </c>
      <c r="C8" s="7"/>
      <c r="D8" s="7"/>
      <c r="E8" s="7"/>
      <c r="F8" s="7" t="s">
        <v>26</v>
      </c>
      <c r="G8" s="7"/>
      <c r="H8" s="7"/>
      <c r="I8" s="7"/>
      <c r="J8" s="7"/>
      <c r="K8" s="7" t="s">
        <v>27</v>
      </c>
      <c r="L8" s="7"/>
      <c r="M8" s="11"/>
    </row>
    <row r="9" customHeight="1" spans="1:16">
      <c r="A9" s="11"/>
      <c r="B9" s="16" t="s">
        <v>28</v>
      </c>
      <c r="C9" s="16"/>
      <c r="D9" s="16"/>
      <c r="E9" s="16"/>
      <c r="F9" s="16" t="s">
        <v>28</v>
      </c>
      <c r="G9" s="16"/>
      <c r="H9" s="17"/>
      <c r="I9" s="16"/>
      <c r="J9" s="16"/>
      <c r="K9" s="33">
        <f>C19</f>
        <v>91.2697072258627</v>
      </c>
      <c r="L9" s="34"/>
      <c r="M9" s="34"/>
      <c r="N9" s="3" t="s">
        <v>29</v>
      </c>
      <c r="O9" s="3" t="s">
        <v>30</v>
      </c>
      <c r="P9" s="3" t="s">
        <v>31</v>
      </c>
    </row>
    <row r="10" s="2" customFormat="1" customHeight="1" spans="1:12">
      <c r="A10" s="18" t="s">
        <v>32</v>
      </c>
      <c r="B10" s="7" t="s">
        <v>33</v>
      </c>
      <c r="C10" s="7" t="s">
        <v>34</v>
      </c>
      <c r="D10" s="7" t="s">
        <v>35</v>
      </c>
      <c r="E10" s="7" t="s">
        <v>36</v>
      </c>
      <c r="F10" s="7" t="s">
        <v>37</v>
      </c>
      <c r="G10" s="7" t="s">
        <v>38</v>
      </c>
      <c r="H10" s="7"/>
      <c r="I10" s="7"/>
      <c r="J10" s="7" t="s">
        <v>39</v>
      </c>
      <c r="K10" s="7" t="s">
        <v>40</v>
      </c>
      <c r="L10" s="7" t="s">
        <v>41</v>
      </c>
    </row>
    <row r="11" s="2" customFormat="1" customHeight="1" spans="1:12">
      <c r="A11" s="7"/>
      <c r="B11" s="7"/>
      <c r="C11" s="7"/>
      <c r="D11" s="7"/>
      <c r="E11" s="7"/>
      <c r="F11" s="7"/>
      <c r="G11" s="7" t="s">
        <v>42</v>
      </c>
      <c r="H11" s="7" t="s">
        <v>43</v>
      </c>
      <c r="I11" s="7" t="s">
        <v>44</v>
      </c>
      <c r="J11" s="7"/>
      <c r="K11" s="7"/>
      <c r="L11" s="7"/>
    </row>
    <row r="12" customHeight="1" spans="1:17">
      <c r="A12" s="19"/>
      <c r="B12" s="20" t="s">
        <v>45</v>
      </c>
      <c r="C12" s="21" t="s">
        <v>46</v>
      </c>
      <c r="D12" s="21" t="s">
        <v>47</v>
      </c>
      <c r="E12" s="21" t="s">
        <v>47</v>
      </c>
      <c r="F12" s="22">
        <v>12.5</v>
      </c>
      <c r="G12" s="21" t="s">
        <v>48</v>
      </c>
      <c r="H12" s="21">
        <v>90</v>
      </c>
      <c r="I12" s="35" t="s">
        <v>49</v>
      </c>
      <c r="J12" s="36" t="s">
        <v>50</v>
      </c>
      <c r="K12" s="37" t="s">
        <v>51</v>
      </c>
      <c r="L12" s="38">
        <v>12.5</v>
      </c>
      <c r="M12" s="3" t="s">
        <v>52</v>
      </c>
      <c r="N12" s="3" t="s">
        <v>53</v>
      </c>
      <c r="O12" s="3" t="s">
        <v>54</v>
      </c>
      <c r="P12" s="3" t="s">
        <v>55</v>
      </c>
      <c r="Q12" s="3" t="s">
        <v>56</v>
      </c>
    </row>
    <row r="13" customHeight="1" spans="1:17">
      <c r="A13" s="19"/>
      <c r="B13" s="20"/>
      <c r="C13" s="21" t="s">
        <v>57</v>
      </c>
      <c r="D13" s="21" t="s">
        <v>58</v>
      </c>
      <c r="E13" s="21" t="s">
        <v>59</v>
      </c>
      <c r="F13" s="22">
        <v>12.5</v>
      </c>
      <c r="G13" s="21" t="s">
        <v>48</v>
      </c>
      <c r="H13" s="21">
        <v>95</v>
      </c>
      <c r="I13" s="21" t="s">
        <v>49</v>
      </c>
      <c r="J13" s="36" t="s">
        <v>60</v>
      </c>
      <c r="K13" s="7" t="s">
        <v>51</v>
      </c>
      <c r="L13" s="38">
        <v>12.5</v>
      </c>
      <c r="M13" s="3" t="s">
        <v>61</v>
      </c>
      <c r="N13" s="3" t="s">
        <v>62</v>
      </c>
      <c r="O13" s="3" t="s">
        <v>54</v>
      </c>
      <c r="P13" s="3" t="s">
        <v>63</v>
      </c>
      <c r="Q13" s="3" t="s">
        <v>56</v>
      </c>
    </row>
    <row r="14" customHeight="1" spans="1:17">
      <c r="A14" s="19"/>
      <c r="B14" s="20"/>
      <c r="C14" s="21" t="s">
        <v>64</v>
      </c>
      <c r="D14" s="21" t="s">
        <v>65</v>
      </c>
      <c r="E14" s="21" t="s">
        <v>66</v>
      </c>
      <c r="F14" s="22">
        <v>12.5</v>
      </c>
      <c r="G14" s="21" t="s">
        <v>48</v>
      </c>
      <c r="H14" s="21">
        <v>95</v>
      </c>
      <c r="I14" s="21" t="s">
        <v>49</v>
      </c>
      <c r="J14" s="36" t="s">
        <v>67</v>
      </c>
      <c r="K14" s="7" t="s">
        <v>51</v>
      </c>
      <c r="L14" s="38">
        <v>12.5</v>
      </c>
      <c r="M14" s="3" t="s">
        <v>68</v>
      </c>
      <c r="N14" s="3" t="s">
        <v>69</v>
      </c>
      <c r="O14" s="3" t="s">
        <v>54</v>
      </c>
      <c r="P14" s="3" t="s">
        <v>70</v>
      </c>
      <c r="Q14" s="3" t="s">
        <v>56</v>
      </c>
    </row>
    <row r="15" customHeight="1" spans="1:17">
      <c r="A15" s="19"/>
      <c r="B15" s="20"/>
      <c r="C15" s="21" t="s">
        <v>71</v>
      </c>
      <c r="D15" s="21" t="s">
        <v>72</v>
      </c>
      <c r="E15" s="21" t="s">
        <v>73</v>
      </c>
      <c r="F15" s="22">
        <v>12.5</v>
      </c>
      <c r="G15" s="21" t="s">
        <v>74</v>
      </c>
      <c r="H15" s="21">
        <v>16.340651</v>
      </c>
      <c r="I15" s="21" t="s">
        <v>13</v>
      </c>
      <c r="J15" s="36" t="s">
        <v>75</v>
      </c>
      <c r="K15" s="7" t="s">
        <v>76</v>
      </c>
      <c r="L15" s="38">
        <v>7.65</v>
      </c>
      <c r="M15" s="3" t="s">
        <v>77</v>
      </c>
      <c r="N15" s="3" t="s">
        <v>78</v>
      </c>
      <c r="O15" s="3" t="s">
        <v>54</v>
      </c>
      <c r="P15" s="3" t="s">
        <v>79</v>
      </c>
      <c r="Q15" s="3" t="s">
        <v>56</v>
      </c>
    </row>
    <row r="16" customHeight="1" spans="1:17">
      <c r="A16" s="19"/>
      <c r="B16" s="20" t="s">
        <v>80</v>
      </c>
      <c r="C16" s="21" t="s">
        <v>81</v>
      </c>
      <c r="D16" s="21" t="s">
        <v>82</v>
      </c>
      <c r="E16" s="21" t="s">
        <v>83</v>
      </c>
      <c r="F16" s="22">
        <v>30</v>
      </c>
      <c r="G16" s="21" t="s">
        <v>48</v>
      </c>
      <c r="H16" s="21">
        <v>96</v>
      </c>
      <c r="I16" s="21" t="s">
        <v>49</v>
      </c>
      <c r="J16" s="36" t="s">
        <v>84</v>
      </c>
      <c r="K16" s="7" t="s">
        <v>51</v>
      </c>
      <c r="L16" s="38">
        <v>30</v>
      </c>
      <c r="M16" s="3" t="s">
        <v>85</v>
      </c>
      <c r="N16" s="3" t="s">
        <v>86</v>
      </c>
      <c r="O16" s="3" t="s">
        <v>87</v>
      </c>
      <c r="P16" s="3" t="s">
        <v>88</v>
      </c>
      <c r="Q16" s="3" t="s">
        <v>56</v>
      </c>
    </row>
    <row r="17" customHeight="1" spans="1:17">
      <c r="A17" s="19"/>
      <c r="B17" s="20" t="s">
        <v>89</v>
      </c>
      <c r="C17" s="21" t="s">
        <v>90</v>
      </c>
      <c r="D17" s="21" t="s">
        <v>91</v>
      </c>
      <c r="E17" s="21" t="s">
        <v>91</v>
      </c>
      <c r="F17" s="22">
        <v>10</v>
      </c>
      <c r="G17" s="21" t="s">
        <v>48</v>
      </c>
      <c r="H17" s="21">
        <v>95</v>
      </c>
      <c r="I17" s="21" t="s">
        <v>49</v>
      </c>
      <c r="J17" s="36" t="s">
        <v>92</v>
      </c>
      <c r="K17" s="7" t="s">
        <v>51</v>
      </c>
      <c r="L17" s="38">
        <v>10</v>
      </c>
      <c r="M17" s="3" t="s">
        <v>93</v>
      </c>
      <c r="N17" s="3" t="s">
        <v>94</v>
      </c>
      <c r="O17" s="3" t="s">
        <v>95</v>
      </c>
      <c r="P17" s="3" t="s">
        <v>96</v>
      </c>
      <c r="Q17" s="3" t="s">
        <v>56</v>
      </c>
    </row>
    <row r="18" customHeight="1" spans="1:12">
      <c r="A18" s="19"/>
      <c r="B18" s="20" t="s">
        <v>97</v>
      </c>
      <c r="C18" s="21" t="s">
        <v>97</v>
      </c>
      <c r="D18" s="21"/>
      <c r="E18" s="21"/>
      <c r="F18" s="23">
        <v>10</v>
      </c>
      <c r="G18" s="21"/>
      <c r="H18" s="21"/>
      <c r="I18" s="21"/>
      <c r="J18" s="21"/>
      <c r="K18" s="21"/>
      <c r="L18" s="39">
        <f>10*K5</f>
        <v>6.11970722586267</v>
      </c>
    </row>
    <row r="19" customHeight="1" spans="1:13">
      <c r="A19" s="19"/>
      <c r="B19" s="20" t="s">
        <v>98</v>
      </c>
      <c r="C19" s="24">
        <f>SUM(L12:L18)</f>
        <v>91.2697072258627</v>
      </c>
      <c r="D19" s="23"/>
      <c r="E19" s="23"/>
      <c r="F19" s="23"/>
      <c r="G19" s="23"/>
      <c r="H19" s="23"/>
      <c r="I19" s="23"/>
      <c r="J19" s="23"/>
      <c r="K19" s="23"/>
      <c r="L19" s="40"/>
      <c r="M19" s="40"/>
    </row>
    <row r="20" customHeight="1" spans="1:12">
      <c r="A20" s="18" t="s">
        <v>99</v>
      </c>
      <c r="B20" s="25" t="s">
        <v>100</v>
      </c>
      <c r="C20" s="9"/>
      <c r="D20" s="9"/>
      <c r="E20" s="9"/>
      <c r="F20" s="9"/>
      <c r="G20" s="9"/>
      <c r="H20" s="26"/>
      <c r="I20" s="9"/>
      <c r="J20" s="9"/>
      <c r="K20" s="41"/>
      <c r="L20" s="26"/>
    </row>
    <row r="21" customHeight="1" spans="1:12">
      <c r="A21" s="19"/>
      <c r="B21" s="9"/>
      <c r="C21" s="9"/>
      <c r="D21" s="9"/>
      <c r="E21" s="9"/>
      <c r="F21" s="9"/>
      <c r="G21" s="9"/>
      <c r="H21" s="26"/>
      <c r="I21" s="9"/>
      <c r="J21" s="9"/>
      <c r="K21" s="41"/>
      <c r="L21" s="26"/>
    </row>
    <row r="22" customHeight="1" spans="1:13">
      <c r="A22" s="7" t="s">
        <v>101</v>
      </c>
      <c r="B22" s="3" t="s">
        <v>102</v>
      </c>
      <c r="E22" s="2" t="s">
        <v>103</v>
      </c>
      <c r="F22" s="27">
        <v>8727858</v>
      </c>
      <c r="G22" s="28"/>
      <c r="H22" s="28"/>
      <c r="I22" s="28"/>
      <c r="J22" s="28"/>
      <c r="K22" s="42"/>
      <c r="L22" s="28"/>
      <c r="M22" s="28"/>
    </row>
    <row r="23" ht="52.5" customHeight="1" spans="1:13">
      <c r="A23" s="7" t="s">
        <v>104</v>
      </c>
      <c r="B23" s="29" t="s">
        <v>105</v>
      </c>
      <c r="C23" s="9"/>
      <c r="D23" s="9"/>
      <c r="E23" s="9"/>
      <c r="F23" s="9"/>
      <c r="G23" s="9"/>
      <c r="H23" s="26"/>
      <c r="I23" s="9"/>
      <c r="J23" s="9"/>
      <c r="K23" s="42"/>
      <c r="L23" s="26"/>
      <c r="M23" s="9"/>
    </row>
    <row r="24" ht="52.5" customHeight="1" spans="1:13">
      <c r="A24" s="11"/>
      <c r="B24" s="9"/>
      <c r="C24" s="9"/>
      <c r="D24" s="9"/>
      <c r="E24" s="9"/>
      <c r="F24" s="9"/>
      <c r="G24" s="9"/>
      <c r="H24" s="26"/>
      <c r="I24" s="9"/>
      <c r="J24" s="9"/>
      <c r="K24" s="42"/>
      <c r="L24" s="26"/>
      <c r="M24" s="9"/>
    </row>
    <row r="25" ht="52.5" customHeight="1" spans="1:13">
      <c r="A25" s="11"/>
      <c r="B25" s="9"/>
      <c r="C25" s="9"/>
      <c r="D25" s="9"/>
      <c r="E25" s="9"/>
      <c r="F25" s="9"/>
      <c r="G25" s="9"/>
      <c r="H25" s="26"/>
      <c r="I25" s="9"/>
      <c r="J25" s="9"/>
      <c r="K25" s="42"/>
      <c r="L25" s="26"/>
      <c r="M25" s="9"/>
    </row>
    <row r="26" ht="52.5" customHeight="1" spans="1:13">
      <c r="A26" s="11"/>
      <c r="B26" s="9"/>
      <c r="C26" s="9"/>
      <c r="D26" s="9"/>
      <c r="E26" s="9"/>
      <c r="F26" s="9"/>
      <c r="G26" s="9"/>
      <c r="H26" s="26"/>
      <c r="I26" s="9"/>
      <c r="J26" s="9"/>
      <c r="K26" s="42"/>
      <c r="L26" s="26"/>
      <c r="M26" s="9"/>
    </row>
  </sheetData>
  <mergeCells count="44">
    <mergeCell ref="C3:D3"/>
    <mergeCell ref="G3:H3"/>
    <mergeCell ref="I3:J3"/>
    <mergeCell ref="B4:C4"/>
    <mergeCell ref="D4:F4"/>
    <mergeCell ref="G4:J4"/>
    <mergeCell ref="K4:M4"/>
    <mergeCell ref="E5:F5"/>
    <mergeCell ref="G5:H5"/>
    <mergeCell ref="I5:J5"/>
    <mergeCell ref="E6:F6"/>
    <mergeCell ref="G6:H6"/>
    <mergeCell ref="I6:J6"/>
    <mergeCell ref="E7:F7"/>
    <mergeCell ref="G7:H7"/>
    <mergeCell ref="I7:J7"/>
    <mergeCell ref="B8:E8"/>
    <mergeCell ref="F8:J8"/>
    <mergeCell ref="K8:M8"/>
    <mergeCell ref="B9:E9"/>
    <mergeCell ref="F9:J9"/>
    <mergeCell ref="K9:M9"/>
    <mergeCell ref="G10:I10"/>
    <mergeCell ref="C19:M19"/>
    <mergeCell ref="B22:D22"/>
    <mergeCell ref="F22:M22"/>
    <mergeCell ref="A4:A7"/>
    <mergeCell ref="A8:A9"/>
    <mergeCell ref="A10:A19"/>
    <mergeCell ref="A20:A21"/>
    <mergeCell ref="A23:A26"/>
    <mergeCell ref="B10:B11"/>
    <mergeCell ref="B12:B15"/>
    <mergeCell ref="C10:C11"/>
    <mergeCell ref="D10:D11"/>
    <mergeCell ref="E10:E11"/>
    <mergeCell ref="F10:F11"/>
    <mergeCell ref="J10:J11"/>
    <mergeCell ref="K10:K11"/>
    <mergeCell ref="L10:L11"/>
    <mergeCell ref="A1:M2"/>
    <mergeCell ref="K5:M7"/>
    <mergeCell ref="B20:L21"/>
    <mergeCell ref="B23:M26"/>
  </mergeCells>
  <printOptions gridLines="1"/>
  <pageMargins left="0.7" right="0.7" top="0.75" bottom="0.75" header="0.3" footer="0.3"/>
  <pageSetup paperSize="1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2023-04-04T07:57:00Z</dcterms:created>
  <dcterms:modified xsi:type="dcterms:W3CDTF">2023-07-17T08:59:51Z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5C8CE85CEA204C9AA61B99C6CB63BEDC</vt:lpwstr>
  </property>
  <property fmtid="{D5CDD505-2E9C-101B-9397-08002B2CF9AE}" pid="3" name="KSOProductBuildVer">
    <vt:lpwstr>2052-11.1.0.14309</vt:lpwstr>
  </property>
</Properties>
</file>